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1" defaultThemeVersion="166925"/>
  <mc:AlternateContent xmlns:mc="http://schemas.openxmlformats.org/markup-compatibility/2006">
    <mc:Choice Requires="x15">
      <x15ac:absPath xmlns:x15ac="http://schemas.microsoft.com/office/spreadsheetml/2010/11/ac" url="C:\Users\pierr\Desktop\"/>
    </mc:Choice>
  </mc:AlternateContent>
  <xr:revisionPtr revIDLastSave="0" documentId="13_ncr:1_{7FAD348B-E674-45A8-9728-76F8AAAF4815}" xr6:coauthVersionLast="44" xr6:coauthVersionMax="44" xr10:uidLastSave="{00000000-0000-0000-0000-000000000000}"/>
  <workbookProtection workbookAlgorithmName="SHA-512" workbookHashValue="ORtmzSGDSZINxrG/Q3zM5oQJV2j2zO7+b3Z5pr3CEmkPMm+A0K1iYpiLUA/chUgwX0nCYr57N+DGjY82z87fcA==" workbookSaltValue="pk/lNzXhOmJPcOt8M0FdLQ==" workbookSpinCount="100000" lockStructure="1"/>
  <bookViews>
    <workbookView xWindow="827" yWindow="-107" windowWidth="19913" windowHeight="11820" tabRatio="500" xr2:uid="{00000000-000D-0000-FFFF-FFFF00000000}"/>
  </bookViews>
  <sheets>
    <sheet name="Feuil1" sheetId="1" r:id="rId1"/>
    <sheet name="Feuil2" sheetId="2" state="hidden" r:id="rId2"/>
  </sheets>
  <calcPr calcId="191029"/>
  <extLst>
    <ext xmlns:xcalcf="http://schemas.microsoft.com/office/spreadsheetml/2018/calcfeatures" uri="{B58B0392-4F1F-4190-BB64-5DF3571DCE5F}">
      <xcalcf:calcFeatures>
        <xcalcf:feature name="microsoft.com:RD"/>
        <xcalcf:feature name="microsoft.com:FV"/>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E16" i="1" l="1"/>
  <c r="I16" i="1"/>
  <c r="M16" i="1"/>
  <c r="E18" i="1" l="1"/>
  <c r="M18" i="1" l="1"/>
  <c r="I18" i="1"/>
  <c r="M17" i="1"/>
  <c r="I17" i="1"/>
  <c r="E17" i="1"/>
  <c r="H23" i="1" l="1"/>
  <c r="F26" i="1" s="1"/>
  <c r="F25" i="1" l="1"/>
</calcChain>
</file>

<file path=xl/sharedStrings.xml><?xml version="1.0" encoding="utf-8"?>
<sst xmlns="http://schemas.openxmlformats.org/spreadsheetml/2006/main" count="43" uniqueCount="31">
  <si>
    <t>Calcul de cotisation escrime club Mouvaux</t>
  </si>
  <si>
    <t>Adhérent 1 :</t>
  </si>
  <si>
    <t>Adhérent 2:</t>
  </si>
  <si>
    <t>Adhérent 3 :</t>
  </si>
  <si>
    <t>groupe</t>
  </si>
  <si>
    <t>Licence FFE</t>
  </si>
  <si>
    <t>COTISATION CLUB</t>
  </si>
  <si>
    <t>PASSEPORT COMPETITION</t>
  </si>
  <si>
    <t>Résultats:</t>
  </si>
  <si>
    <t xml:space="preserve">    Total</t>
  </si>
  <si>
    <t>Reglement en 2 fois</t>
  </si>
  <si>
    <t>Reglement en 3 fois</t>
  </si>
  <si>
    <t xml:space="preserve">Nota: </t>
  </si>
  <si>
    <t>1 adherent</t>
  </si>
  <si>
    <t>2 adherent</t>
  </si>
  <si>
    <t>3 adherent</t>
  </si>
  <si>
    <t>1 ere année</t>
  </si>
  <si>
    <t>2 ème année</t>
  </si>
  <si>
    <t>3 ème année et +</t>
  </si>
  <si>
    <t>age</t>
  </si>
  <si>
    <t>oui</t>
  </si>
  <si>
    <t>non</t>
  </si>
  <si>
    <t>année de naissance</t>
  </si>
  <si>
    <t>Fonctionnement</t>
  </si>
  <si>
    <t>Ancienneté dans la pratique</t>
  </si>
  <si>
    <t>Le passeport compétition n'est nécessaire que pour les compétiteurs nés en 2006 et avant.</t>
  </si>
  <si>
    <r>
      <t>Le passeport compétition n'est</t>
    </r>
    <r>
      <rPr>
        <b/>
        <sz val="11"/>
        <color rgb="FF000000"/>
        <rFont val="Calibri"/>
        <family val="2"/>
      </rPr>
      <t xml:space="preserve"> </t>
    </r>
    <r>
      <rPr>
        <b/>
        <u/>
        <sz val="11"/>
        <color rgb="FF000000"/>
        <rFont val="Calibri"/>
        <family val="2"/>
      </rPr>
      <t>obligatoire que pour les competiteurs à partir de 2006 et avant</t>
    </r>
    <r>
      <rPr>
        <u/>
        <sz val="11"/>
        <color rgb="FF000000"/>
        <rFont val="Calibri"/>
        <family val="2"/>
      </rPr>
      <t xml:space="preserve"> </t>
    </r>
  </si>
  <si>
    <t>le payement en 3 fois est possible uniquement si plus de 2 adhérents</t>
  </si>
  <si>
    <t>passeport compétition</t>
  </si>
  <si>
    <t>2010 et avant</t>
  </si>
  <si>
    <t>Dans le cas où il existe plusieurs adhérents par famille, le premier adhérent est l'inscrit le plus ancien au club. Cet ordre d'ancienneté est valable pour le deuxième et le troisième adhérent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</si>
</sst>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quot; €&quot;_-;\-* #,##0.00&quot; €&quot;_-;_-* \-??&quot; €&quot;_-;_-@_-"/>
  </numFmts>
  <fonts count="19" x14ac:knownFonts="1">
    <font>
      <sz val="11"/>
      <color rgb="FF000000"/>
      <name val="Calibri"/>
      <family val="2"/>
      <charset val="1"/>
    </font>
    <font>
      <b/>
      <sz val="16"/>
      <name val="Calibri"/>
      <family val="2"/>
      <charset val="1"/>
    </font>
    <font>
      <b/>
      <sz val="8"/>
      <color rgb="FFFF0000"/>
      <name val="Times New Roman"/>
      <family val="1"/>
      <charset val="1"/>
    </font>
    <font>
      <b/>
      <i/>
      <u/>
      <sz val="12"/>
      <name val="Calibri"/>
      <family val="2"/>
      <charset val="1"/>
    </font>
    <font>
      <b/>
      <sz val="10"/>
      <color rgb="FFFF0000"/>
      <name val="Calibri"/>
      <family val="2"/>
      <charset val="1"/>
    </font>
    <font>
      <sz val="12"/>
      <name val="Calibri"/>
      <family val="2"/>
      <charset val="1"/>
    </font>
    <font>
      <b/>
      <sz val="10"/>
      <name val="Times New Roman"/>
      <family val="1"/>
      <charset val="1"/>
    </font>
    <font>
      <sz val="12"/>
      <name val="Times New Roman"/>
      <family val="1"/>
      <charset val="1"/>
    </font>
    <font>
      <sz val="12"/>
      <color rgb="FF003366"/>
      <name val="Times New Roman"/>
      <family val="1"/>
      <charset val="1"/>
    </font>
    <font>
      <b/>
      <sz val="10"/>
      <color rgb="FFFF0000"/>
      <name val="Times New Roman"/>
      <family val="1"/>
      <charset val="1"/>
    </font>
    <font>
      <b/>
      <i/>
      <u/>
      <sz val="12"/>
      <color rgb="FFFF0000"/>
      <name val="Calibri"/>
      <family val="2"/>
      <charset val="1"/>
    </font>
    <font>
      <sz val="8"/>
      <color rgb="FF003366"/>
      <name val="Times New Roman"/>
      <family val="1"/>
      <charset val="1"/>
    </font>
    <font>
      <sz val="11"/>
      <color rgb="FF000000"/>
      <name val="Calibri"/>
      <family val="2"/>
      <charset val="1"/>
    </font>
    <font>
      <sz val="12"/>
      <color rgb="FF000000"/>
      <name val="Calibri"/>
      <family val="2"/>
      <charset val="1"/>
    </font>
    <font>
      <sz val="12"/>
      <color rgb="FF003366"/>
      <name val="Calibri"/>
      <family val="2"/>
      <scheme val="minor"/>
    </font>
    <font>
      <u/>
      <sz val="11"/>
      <color rgb="FF000000"/>
      <name val="Calibri"/>
      <family val="2"/>
    </font>
    <font>
      <sz val="11"/>
      <color rgb="FF000000"/>
      <name val="Calibri"/>
      <family val="2"/>
    </font>
    <font>
      <b/>
      <sz val="11"/>
      <color rgb="FF000000"/>
      <name val="Calibri"/>
      <family val="2"/>
    </font>
    <font>
      <b/>
      <u/>
      <sz val="11"/>
      <color rgb="FF000000"/>
      <name val="Calibri"/>
      <family val="2"/>
    </font>
  </fonts>
  <fills count="6">
    <fill>
      <patternFill patternType="none"/>
    </fill>
    <fill>
      <patternFill patternType="gray125"/>
    </fill>
    <fill>
      <patternFill patternType="solid">
        <fgColor rgb="FF969696"/>
        <bgColor rgb="FF808080"/>
      </patternFill>
    </fill>
    <fill>
      <patternFill patternType="solid">
        <fgColor rgb="FFC0C0C0"/>
        <bgColor rgb="FFBFBFBF"/>
      </patternFill>
    </fill>
    <fill>
      <patternFill patternType="solid">
        <fgColor rgb="FFBFBFBF"/>
        <bgColor rgb="FFC0C0C0"/>
      </patternFill>
    </fill>
    <fill>
      <patternFill patternType="solid">
        <fgColor rgb="FFFFFFFF"/>
        <bgColor rgb="FFFFFFCC"/>
      </patternFill>
    </fill>
  </fills>
  <borders count="39">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double">
        <color auto="1"/>
      </bottom>
      <diagonal/>
    </border>
    <border>
      <left/>
      <right/>
      <top/>
      <bottom style="double">
        <color auto="1"/>
      </bottom>
      <diagonal/>
    </border>
    <border>
      <left/>
      <right style="medium">
        <color auto="1"/>
      </right>
      <top/>
      <bottom style="double">
        <color auto="1"/>
      </bottom>
      <diagonal/>
    </border>
    <border>
      <left/>
      <right/>
      <top/>
      <bottom style="dashDotDot">
        <color auto="1"/>
      </bottom>
      <diagonal/>
    </border>
    <border>
      <left/>
      <right style="dashDotDot">
        <color auto="1"/>
      </right>
      <top/>
      <bottom/>
      <diagonal/>
    </border>
    <border>
      <left style="dashDotDot">
        <color auto="1"/>
      </left>
      <right style="dashDotDot">
        <color auto="1"/>
      </right>
      <top style="dashDotDot">
        <color auto="1"/>
      </top>
      <bottom style="dashDotDot">
        <color auto="1"/>
      </bottom>
      <diagonal/>
    </border>
    <border>
      <left style="dashDot">
        <color auto="1"/>
      </left>
      <right style="dashDot">
        <color auto="1"/>
      </right>
      <top style="thin">
        <color auto="1"/>
      </top>
      <bottom style="dashDot">
        <color auto="1"/>
      </bottom>
      <diagonal/>
    </border>
    <border>
      <left style="dashDot">
        <color auto="1"/>
      </left>
      <right style="dashDot">
        <color auto="1"/>
      </right>
      <top style="dashDot">
        <color auto="1"/>
      </top>
      <bottom style="dashDot">
        <color auto="1"/>
      </bottom>
      <diagonal/>
    </border>
    <border>
      <left style="dashDot">
        <color auto="1"/>
      </left>
      <right/>
      <top style="dashDot">
        <color auto="1"/>
      </top>
      <bottom style="dashDot">
        <color auto="1"/>
      </bottom>
      <diagonal/>
    </border>
    <border>
      <left style="dashDot">
        <color auto="1"/>
      </left>
      <right/>
      <top style="dashDot">
        <color auto="1"/>
      </top>
      <bottom/>
      <diagonal/>
    </border>
    <border>
      <left/>
      <right/>
      <top style="dashDot">
        <color auto="1"/>
      </top>
      <bottom/>
      <diagonal/>
    </border>
    <border>
      <left/>
      <right style="dashDot">
        <color auto="1"/>
      </right>
      <top style="dashDot">
        <color auto="1"/>
      </top>
      <bottom/>
      <diagonal/>
    </border>
    <border>
      <left style="dashDot">
        <color auto="1"/>
      </left>
      <right/>
      <top/>
      <bottom/>
      <diagonal/>
    </border>
    <border>
      <left/>
      <right style="dashDot">
        <color auto="1"/>
      </right>
      <top/>
      <bottom/>
      <diagonal/>
    </border>
    <border>
      <left style="dashDot">
        <color auto="1"/>
      </left>
      <right/>
      <top/>
      <bottom style="dashDot">
        <color auto="1"/>
      </bottom>
      <diagonal/>
    </border>
    <border>
      <left/>
      <right/>
      <top/>
      <bottom style="dashDot">
        <color auto="1"/>
      </bottom>
      <diagonal/>
    </border>
    <border>
      <left/>
      <right style="dashDot">
        <color auto="1"/>
      </right>
      <top/>
      <bottom style="dashDot">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style="thin">
        <color auto="1"/>
      </top>
      <bottom style="thick">
        <color indexed="64"/>
      </bottom>
      <diagonal/>
    </border>
    <border>
      <left style="thin">
        <color auto="1"/>
      </left>
      <right/>
      <top style="thick">
        <color indexed="64"/>
      </top>
      <bottom/>
      <diagonal/>
    </border>
    <border>
      <left/>
      <right/>
      <top style="thick">
        <color indexed="64"/>
      </top>
      <bottom/>
      <diagonal/>
    </border>
    <border>
      <left style="thin">
        <color auto="1"/>
      </left>
      <right/>
      <top style="thin">
        <color auto="1"/>
      </top>
      <bottom/>
      <diagonal/>
    </border>
    <border>
      <left/>
      <right/>
      <top style="thin">
        <color auto="1"/>
      </top>
      <bottom/>
      <diagonal/>
    </border>
    <border>
      <left/>
      <right style="thin">
        <color indexed="64"/>
      </right>
      <top style="thick">
        <color indexed="64"/>
      </top>
      <bottom/>
      <diagonal/>
    </border>
    <border>
      <left/>
      <right style="thin">
        <color indexed="64"/>
      </right>
      <top/>
      <bottom/>
      <diagonal/>
    </border>
    <border>
      <left/>
      <right style="thin">
        <color indexed="64"/>
      </right>
      <top/>
      <bottom style="thin">
        <color auto="1"/>
      </bottom>
      <diagonal/>
    </border>
    <border>
      <left/>
      <right style="thin">
        <color indexed="64"/>
      </right>
      <top style="thin">
        <color auto="1"/>
      </top>
      <bottom/>
      <diagonal/>
    </border>
  </borders>
  <cellStyleXfs count="2">
    <xf numFmtId="0" fontId="0" fillId="0" borderId="0"/>
    <xf numFmtId="164" fontId="12" fillId="0" borderId="0" applyBorder="0" applyProtection="0"/>
  </cellStyleXfs>
  <cellXfs count="75">
    <xf numFmtId="0" fontId="0" fillId="0" borderId="0" xfId="0"/>
    <xf numFmtId="0" fontId="0" fillId="2" borderId="1" xfId="0" applyFill="1" applyBorder="1"/>
    <xf numFmtId="0" fontId="0" fillId="2" borderId="2" xfId="0" applyFill="1" applyBorder="1"/>
    <xf numFmtId="0" fontId="0" fillId="2" borderId="3" xfId="0" applyFill="1" applyBorder="1"/>
    <xf numFmtId="0" fontId="0" fillId="2" borderId="0" xfId="0" applyFill="1"/>
    <xf numFmtId="0" fontId="0" fillId="2" borderId="5" xfId="0" applyFill="1" applyBorder="1"/>
    <xf numFmtId="0" fontId="0" fillId="2" borderId="6" xfId="0" applyFill="1" applyBorder="1"/>
    <xf numFmtId="0" fontId="0" fillId="2" borderId="7" xfId="0" applyFill="1" applyBorder="1"/>
    <xf numFmtId="0" fontId="2" fillId="2" borderId="7" xfId="0" applyFont="1" applyFill="1" applyBorder="1"/>
    <xf numFmtId="0" fontId="0" fillId="2" borderId="8" xfId="0" applyFill="1" applyBorder="1"/>
    <xf numFmtId="0" fontId="0" fillId="3" borderId="4" xfId="0" applyFill="1" applyBorder="1"/>
    <xf numFmtId="0" fontId="0" fillId="3" borderId="0" xfId="0" applyFill="1"/>
    <xf numFmtId="0" fontId="0" fillId="3" borderId="5" xfId="0" applyFill="1" applyBorder="1"/>
    <xf numFmtId="0" fontId="3" fillId="3" borderId="0" xfId="0" applyFont="1" applyFill="1"/>
    <xf numFmtId="0" fontId="4" fillId="3" borderId="0" xfId="0" applyFont="1" applyFill="1" applyAlignment="1">
      <alignment vertical="center"/>
    </xf>
    <xf numFmtId="0" fontId="4" fillId="3" borderId="5" xfId="0" applyFont="1" applyFill="1" applyBorder="1" applyAlignment="1">
      <alignment vertical="center"/>
    </xf>
    <xf numFmtId="0" fontId="5" fillId="4" borderId="0" xfId="0" applyFont="1" applyFill="1" applyAlignment="1">
      <alignment horizontal="right"/>
    </xf>
    <xf numFmtId="0" fontId="6" fillId="4" borderId="9" xfId="0" applyFont="1" applyFill="1" applyBorder="1" applyAlignment="1">
      <alignment horizontal="center"/>
    </xf>
    <xf numFmtId="0" fontId="6" fillId="4" borderId="0" xfId="0" applyFont="1" applyFill="1" applyAlignment="1">
      <alignment horizontal="center"/>
    </xf>
    <xf numFmtId="0" fontId="5" fillId="3" borderId="10" xfId="0" applyFont="1" applyFill="1" applyBorder="1" applyAlignment="1">
      <alignment horizontal="right"/>
    </xf>
    <xf numFmtId="0" fontId="6" fillId="5" borderId="11" xfId="0" applyFont="1" applyFill="1" applyBorder="1" applyAlignment="1">
      <alignment horizontal="center"/>
    </xf>
    <xf numFmtId="0" fontId="6" fillId="5" borderId="12" xfId="0" applyFont="1" applyFill="1" applyBorder="1" applyAlignment="1">
      <alignment horizontal="center"/>
    </xf>
    <xf numFmtId="0" fontId="5" fillId="3" borderId="0" xfId="0" applyFont="1" applyFill="1" applyAlignment="1">
      <alignment horizontal="right"/>
    </xf>
    <xf numFmtId="0" fontId="6" fillId="3" borderId="0" xfId="0" applyFont="1" applyFill="1" applyAlignment="1">
      <alignment horizontal="center"/>
    </xf>
    <xf numFmtId="0" fontId="6" fillId="5" borderId="13" xfId="0" applyFont="1" applyFill="1" applyBorder="1" applyAlignment="1">
      <alignment horizontal="center"/>
    </xf>
    <xf numFmtId="0" fontId="0" fillId="0" borderId="11" xfId="0" applyBorder="1"/>
    <xf numFmtId="0" fontId="0" fillId="4" borderId="0" xfId="0" applyFill="1"/>
    <xf numFmtId="0" fontId="7" fillId="3" borderId="0" xfId="0" applyFont="1" applyFill="1" applyAlignment="1">
      <alignment horizontal="right"/>
    </xf>
    <xf numFmtId="0" fontId="8" fillId="3" borderId="0" xfId="0" applyFont="1" applyFill="1" applyAlignment="1">
      <alignment horizontal="right" vertical="center"/>
    </xf>
    <xf numFmtId="164" fontId="9" fillId="5" borderId="14" xfId="1" applyFont="1" applyFill="1" applyBorder="1" applyAlignment="1">
      <alignment horizontal="center" vertical="center"/>
    </xf>
    <xf numFmtId="0" fontId="8" fillId="3" borderId="0" xfId="0" applyFont="1" applyFill="1"/>
    <xf numFmtId="164" fontId="9" fillId="5" borderId="14" xfId="1" applyFont="1" applyFill="1" applyBorder="1" applyAlignment="1">
      <alignment horizontal="center" vertical="center" wrapText="1"/>
    </xf>
    <xf numFmtId="0" fontId="10" fillId="3" borderId="15" xfId="0" applyFont="1" applyFill="1" applyBorder="1"/>
    <xf numFmtId="0" fontId="0" fillId="3" borderId="16" xfId="0" applyFill="1" applyBorder="1"/>
    <xf numFmtId="0" fontId="0" fillId="3" borderId="17" xfId="0" applyFill="1" applyBorder="1"/>
    <xf numFmtId="0" fontId="0" fillId="3" borderId="18" xfId="0" applyFill="1" applyBorder="1"/>
    <xf numFmtId="0" fontId="8" fillId="3" borderId="19" xfId="0" applyFont="1" applyFill="1" applyBorder="1"/>
    <xf numFmtId="0" fontId="11" fillId="3" borderId="0" xfId="0" applyFont="1" applyFill="1" applyAlignment="1">
      <alignment vertical="center"/>
    </xf>
    <xf numFmtId="0" fontId="9" fillId="3" borderId="0" xfId="0" applyFont="1" applyFill="1"/>
    <xf numFmtId="0" fontId="11" fillId="3" borderId="19" xfId="0" applyFont="1" applyFill="1" applyBorder="1"/>
    <xf numFmtId="0" fontId="0" fillId="3" borderId="10" xfId="0" applyFill="1" applyBorder="1"/>
    <xf numFmtId="0" fontId="0" fillId="3" borderId="20" xfId="0" applyFill="1" applyBorder="1"/>
    <xf numFmtId="0" fontId="0" fillId="3" borderId="21" xfId="0" applyFill="1" applyBorder="1"/>
    <xf numFmtId="0" fontId="0" fillId="3" borderId="22" xfId="0" applyFill="1" applyBorder="1"/>
    <xf numFmtId="0" fontId="0" fillId="3" borderId="23" xfId="0" applyFill="1" applyBorder="1"/>
    <xf numFmtId="0" fontId="0" fillId="3" borderId="24" xfId="0" applyFill="1" applyBorder="1"/>
    <xf numFmtId="0" fontId="0" fillId="3" borderId="25" xfId="0" applyFill="1" applyBorder="1"/>
    <xf numFmtId="0" fontId="0" fillId="0" borderId="26" xfId="0" applyBorder="1" applyAlignment="1">
      <alignment horizontal="center"/>
    </xf>
    <xf numFmtId="0" fontId="0" fillId="0" borderId="26" xfId="0" applyBorder="1"/>
    <xf numFmtId="0" fontId="0" fillId="0" borderId="26" xfId="0" applyBorder="1" applyAlignment="1">
      <alignment horizontal="center" vertical="center"/>
    </xf>
    <xf numFmtId="0" fontId="0" fillId="0" borderId="0" xfId="0" applyAlignment="1">
      <alignment horizontal="center"/>
    </xf>
    <xf numFmtId="0" fontId="0" fillId="0" borderId="0" xfId="0" applyBorder="1"/>
    <xf numFmtId="0" fontId="0" fillId="0" borderId="0" xfId="0" applyBorder="1" applyAlignment="1">
      <alignment horizontal="center"/>
    </xf>
    <xf numFmtId="0" fontId="0" fillId="0" borderId="0" xfId="0" applyBorder="1" applyAlignment="1">
      <alignment vertical="top" wrapText="1"/>
    </xf>
    <xf numFmtId="0" fontId="13" fillId="3" borderId="0" xfId="0" applyFont="1" applyFill="1" applyAlignment="1">
      <alignment horizontal="right"/>
    </xf>
    <xf numFmtId="0" fontId="14" fillId="3" borderId="0" xfId="0" applyFont="1" applyFill="1" applyAlignment="1">
      <alignment horizontal="right" vertical="center"/>
    </xf>
    <xf numFmtId="0" fontId="16" fillId="3" borderId="0" xfId="0" applyFont="1" applyFill="1"/>
    <xf numFmtId="0" fontId="1" fillId="2" borderId="4" xfId="0" applyFont="1" applyFill="1" applyBorder="1" applyAlignment="1">
      <alignment horizontal="center"/>
    </xf>
    <xf numFmtId="164" fontId="9" fillId="5" borderId="13" xfId="1" applyFont="1" applyFill="1" applyBorder="1" applyAlignment="1">
      <alignment horizontal="center" vertical="center" wrapText="1"/>
    </xf>
    <xf numFmtId="0" fontId="0" fillId="0" borderId="30" xfId="0" applyBorder="1" applyAlignment="1">
      <alignment horizontal="center"/>
    </xf>
    <xf numFmtId="0" fontId="16" fillId="0" borderId="31" xfId="0" applyFont="1" applyBorder="1" applyAlignment="1">
      <alignment horizontal="justify" vertical="top" wrapText="1"/>
    </xf>
    <xf numFmtId="0" fontId="0" fillId="0" borderId="32" xfId="0" applyBorder="1" applyAlignment="1">
      <alignment horizontal="justify" vertical="top" wrapText="1"/>
    </xf>
    <xf numFmtId="0" fontId="0" fillId="0" borderId="35" xfId="0" applyBorder="1" applyAlignment="1">
      <alignment horizontal="justify" vertical="top" wrapText="1"/>
    </xf>
    <xf numFmtId="0" fontId="0" fillId="0" borderId="27" xfId="0" applyBorder="1" applyAlignment="1">
      <alignment horizontal="justify" vertical="top" wrapText="1"/>
    </xf>
    <xf numFmtId="0" fontId="0" fillId="0" borderId="0" xfId="0" applyBorder="1" applyAlignment="1">
      <alignment horizontal="justify" vertical="top" wrapText="1"/>
    </xf>
    <xf numFmtId="0" fontId="0" fillId="0" borderId="36" xfId="0" applyBorder="1" applyAlignment="1">
      <alignment horizontal="justify" vertical="top" wrapText="1"/>
    </xf>
    <xf numFmtId="0" fontId="0" fillId="0" borderId="28" xfId="0" applyBorder="1" applyAlignment="1">
      <alignment horizontal="justify" vertical="top" wrapText="1"/>
    </xf>
    <xf numFmtId="0" fontId="0" fillId="0" borderId="29" xfId="0" applyBorder="1" applyAlignment="1">
      <alignment horizontal="justify" vertical="top" wrapText="1"/>
    </xf>
    <xf numFmtId="0" fontId="0" fillId="0" borderId="37" xfId="0" applyBorder="1" applyAlignment="1">
      <alignment horizontal="justify" vertical="top" wrapText="1"/>
    </xf>
    <xf numFmtId="0" fontId="0" fillId="0" borderId="33" xfId="0" applyBorder="1" applyAlignment="1">
      <alignment horizontal="left" vertical="top" wrapText="1"/>
    </xf>
    <xf numFmtId="0" fontId="0" fillId="0" borderId="34" xfId="0" applyBorder="1" applyAlignment="1">
      <alignment horizontal="left" vertical="top" wrapText="1"/>
    </xf>
    <xf numFmtId="0" fontId="0" fillId="0" borderId="38" xfId="0" applyBorder="1" applyAlignment="1">
      <alignment horizontal="left" vertical="top" wrapText="1"/>
    </xf>
    <xf numFmtId="0" fontId="0" fillId="0" borderId="28" xfId="0" applyBorder="1" applyAlignment="1">
      <alignment horizontal="left" vertical="top" wrapText="1"/>
    </xf>
    <xf numFmtId="0" fontId="0" fillId="0" borderId="29" xfId="0" applyBorder="1" applyAlignment="1">
      <alignment horizontal="left" vertical="top" wrapText="1"/>
    </xf>
    <xf numFmtId="0" fontId="0" fillId="0" borderId="37" xfId="0" applyBorder="1" applyAlignment="1">
      <alignment horizontal="left" vertical="top" wrapText="1"/>
    </xf>
  </cellXfs>
  <cellStyles count="2">
    <cellStyle name="Monétaire" xfId="1" builtinId="4"/>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BFBFB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U32"/>
  <sheetViews>
    <sheetView showGridLines="0" tabSelected="1" topLeftCell="A4" zoomScale="70" zoomScaleNormal="70" workbookViewId="0">
      <selection activeCell="E10" sqref="E10"/>
    </sheetView>
  </sheetViews>
  <sheetFormatPr baseColWidth="10" defaultColWidth="8.8984375" defaultRowHeight="14" x14ac:dyDescent="0.3"/>
  <cols>
    <col min="1" max="1" width="10.69921875" customWidth="1"/>
    <col min="2" max="2" width="10.3984375" customWidth="1"/>
    <col min="3" max="3" width="11.3984375"/>
    <col min="4" max="4" width="10.3984375" customWidth="1"/>
    <col min="5" max="5" width="15.69921875" customWidth="1"/>
    <col min="6" max="6" width="17.69921875" customWidth="1"/>
    <col min="7" max="8" width="10.3984375" customWidth="1"/>
    <col min="9" max="9" width="15.69921875" customWidth="1"/>
    <col min="10" max="10" width="17.69921875" customWidth="1"/>
    <col min="11" max="12" width="10.3984375" customWidth="1"/>
    <col min="13" max="13" width="15.69921875" customWidth="1"/>
    <col min="14" max="1024" width="10.3984375" customWidth="1"/>
  </cols>
  <sheetData>
    <row r="1" spans="2:21" x14ac:dyDescent="0.3">
      <c r="B1" s="1"/>
      <c r="C1" s="2"/>
      <c r="D1" s="2"/>
      <c r="E1" s="2"/>
      <c r="F1" s="2"/>
      <c r="G1" s="2"/>
      <c r="H1" s="2"/>
      <c r="I1" s="2"/>
      <c r="J1" s="2"/>
      <c r="K1" s="2"/>
      <c r="L1" s="2"/>
      <c r="M1" s="2"/>
      <c r="N1" s="2"/>
      <c r="O1" s="3"/>
    </row>
    <row r="2" spans="2:21" ht="20.95" x14ac:dyDescent="0.45">
      <c r="B2" s="57" t="s">
        <v>0</v>
      </c>
      <c r="C2" s="57"/>
      <c r="D2" s="57"/>
      <c r="E2" s="57"/>
      <c r="F2" s="57"/>
      <c r="G2" s="57"/>
      <c r="H2" s="57"/>
      <c r="I2" s="57"/>
      <c r="J2" s="57"/>
      <c r="K2" s="4"/>
      <c r="L2" s="4"/>
      <c r="M2" s="4"/>
      <c r="N2" s="4"/>
      <c r="O2" s="5"/>
    </row>
    <row r="3" spans="2:21" ht="14.55" thickBot="1" x14ac:dyDescent="0.35">
      <c r="B3" s="6"/>
      <c r="C3" s="7"/>
      <c r="D3" s="7"/>
      <c r="E3" s="7"/>
      <c r="F3" s="7"/>
      <c r="G3" s="7"/>
      <c r="H3" s="8"/>
      <c r="I3" s="7"/>
      <c r="J3" s="7"/>
      <c r="K3" s="7"/>
      <c r="L3" s="7"/>
      <c r="M3" s="7"/>
      <c r="N3" s="7"/>
      <c r="O3" s="9"/>
      <c r="Q3" s="59" t="s">
        <v>23</v>
      </c>
      <c r="R3" s="59"/>
      <c r="S3" s="59"/>
      <c r="T3" s="59"/>
      <c r="U3" s="59"/>
    </row>
    <row r="4" spans="2:21" ht="14.65" customHeight="1" thickTop="1" x14ac:dyDescent="0.3">
      <c r="B4" s="10"/>
      <c r="C4" s="11"/>
      <c r="D4" s="11"/>
      <c r="E4" s="11"/>
      <c r="F4" s="11"/>
      <c r="G4" s="11"/>
      <c r="H4" s="11"/>
      <c r="I4" s="11"/>
      <c r="J4" s="11"/>
      <c r="K4" s="11"/>
      <c r="L4" s="11"/>
      <c r="M4" s="11"/>
      <c r="N4" s="11"/>
      <c r="O4" s="12"/>
      <c r="Q4" s="60" t="s">
        <v>30</v>
      </c>
      <c r="R4" s="61"/>
      <c r="S4" s="61"/>
      <c r="T4" s="61"/>
      <c r="U4" s="62"/>
    </row>
    <row r="5" spans="2:21" ht="15.6" x14ac:dyDescent="0.35">
      <c r="B5" s="10"/>
      <c r="C5" s="11"/>
      <c r="D5" s="11"/>
      <c r="E5" s="11"/>
      <c r="F5" s="11"/>
      <c r="G5" s="11"/>
      <c r="H5" s="13"/>
      <c r="I5" s="13"/>
      <c r="J5" s="11"/>
      <c r="K5" s="11"/>
      <c r="L5" s="11"/>
      <c r="M5" s="11"/>
      <c r="N5" s="11"/>
      <c r="O5" s="12"/>
      <c r="Q5" s="63"/>
      <c r="R5" s="64"/>
      <c r="S5" s="64"/>
      <c r="T5" s="64"/>
      <c r="U5" s="65"/>
    </row>
    <row r="6" spans="2:21" x14ac:dyDescent="0.3">
      <c r="B6" s="10"/>
      <c r="C6" s="11"/>
      <c r="D6" s="11"/>
      <c r="E6" s="11"/>
      <c r="F6" s="11"/>
      <c r="G6" s="11"/>
      <c r="H6" s="11"/>
      <c r="I6" s="11"/>
      <c r="J6" s="11"/>
      <c r="K6" s="11"/>
      <c r="L6" s="11"/>
      <c r="M6" s="11"/>
      <c r="N6" s="11"/>
      <c r="O6" s="12"/>
      <c r="Q6" s="63"/>
      <c r="R6" s="64"/>
      <c r="S6" s="64"/>
      <c r="T6" s="64"/>
      <c r="U6" s="65"/>
    </row>
    <row r="7" spans="2:21" ht="15.6" customHeight="1" x14ac:dyDescent="0.35">
      <c r="B7" s="10"/>
      <c r="C7" s="11"/>
      <c r="D7" s="13" t="s">
        <v>1</v>
      </c>
      <c r="E7" s="11"/>
      <c r="F7" s="14"/>
      <c r="G7" s="11"/>
      <c r="H7" s="13" t="s">
        <v>2</v>
      </c>
      <c r="I7" s="11"/>
      <c r="J7" s="11"/>
      <c r="K7" s="11"/>
      <c r="L7" s="13" t="s">
        <v>3</v>
      </c>
      <c r="M7" s="11"/>
      <c r="N7" s="11"/>
      <c r="O7" s="15"/>
      <c r="Q7" s="63"/>
      <c r="R7" s="64"/>
      <c r="S7" s="64"/>
      <c r="T7" s="64"/>
      <c r="U7" s="65"/>
    </row>
    <row r="8" spans="2:21" x14ac:dyDescent="0.3">
      <c r="B8" s="10"/>
      <c r="C8" s="11"/>
      <c r="D8" s="11"/>
      <c r="E8" s="11"/>
      <c r="F8" s="14"/>
      <c r="G8" s="11"/>
      <c r="H8" s="11"/>
      <c r="I8" s="11"/>
      <c r="J8" s="11"/>
      <c r="K8" s="11"/>
      <c r="L8" s="11"/>
      <c r="M8" s="11"/>
      <c r="N8" s="11"/>
      <c r="O8" s="15"/>
      <c r="Q8" s="63"/>
      <c r="R8" s="64"/>
      <c r="S8" s="64"/>
      <c r="T8" s="64"/>
      <c r="U8" s="65"/>
    </row>
    <row r="9" spans="2:21" ht="15.6" x14ac:dyDescent="0.35">
      <c r="B9" s="10"/>
      <c r="C9" s="11"/>
      <c r="D9" s="16"/>
      <c r="E9" s="17"/>
      <c r="F9" s="14"/>
      <c r="G9" s="11"/>
      <c r="H9" s="16"/>
      <c r="I9" s="18"/>
      <c r="J9" s="11"/>
      <c r="K9" s="11"/>
      <c r="L9" s="16"/>
      <c r="M9" s="18"/>
      <c r="N9" s="11"/>
      <c r="O9" s="15"/>
      <c r="Q9" s="66"/>
      <c r="R9" s="67"/>
      <c r="S9" s="67"/>
      <c r="T9" s="67"/>
      <c r="U9" s="68"/>
    </row>
    <row r="10" spans="2:21" ht="15.6" x14ac:dyDescent="0.35">
      <c r="B10" s="10"/>
      <c r="C10" s="11"/>
      <c r="D10" s="19" t="s">
        <v>22</v>
      </c>
      <c r="E10" s="20"/>
      <c r="F10" s="14"/>
      <c r="G10" s="11"/>
      <c r="H10" s="19" t="s">
        <v>22</v>
      </c>
      <c r="I10" s="21"/>
      <c r="J10" s="11"/>
      <c r="K10" s="11"/>
      <c r="L10" s="19" t="s">
        <v>22</v>
      </c>
      <c r="M10" s="21"/>
      <c r="N10" s="11"/>
      <c r="O10" s="12"/>
      <c r="Q10" s="69" t="s">
        <v>25</v>
      </c>
      <c r="R10" s="70"/>
      <c r="S10" s="70"/>
      <c r="T10" s="70"/>
      <c r="U10" s="71"/>
    </row>
    <row r="11" spans="2:21" ht="15.75" customHeight="1" x14ac:dyDescent="0.35">
      <c r="B11" s="10"/>
      <c r="C11" s="11"/>
      <c r="D11" s="22"/>
      <c r="E11" s="23"/>
      <c r="F11" s="14"/>
      <c r="G11" s="11"/>
      <c r="H11" s="22"/>
      <c r="I11" s="23"/>
      <c r="J11" s="11"/>
      <c r="K11" s="11"/>
      <c r="L11" s="22"/>
      <c r="M11" s="23"/>
      <c r="N11" s="11"/>
      <c r="O11" s="12"/>
      <c r="Q11" s="72"/>
      <c r="R11" s="73"/>
      <c r="S11" s="73"/>
      <c r="T11" s="73"/>
      <c r="U11" s="74"/>
    </row>
    <row r="12" spans="2:21" ht="15.6" x14ac:dyDescent="0.35">
      <c r="B12" s="10"/>
      <c r="C12" s="11"/>
      <c r="D12" s="22" t="s">
        <v>24</v>
      </c>
      <c r="E12" s="24"/>
      <c r="F12" s="14"/>
      <c r="G12" s="11"/>
      <c r="H12" s="22" t="s">
        <v>24</v>
      </c>
      <c r="I12" s="24"/>
      <c r="J12" s="11"/>
      <c r="K12" s="11"/>
      <c r="L12" s="22" t="s">
        <v>24</v>
      </c>
      <c r="M12" s="24"/>
      <c r="N12" s="11"/>
      <c r="O12" s="12"/>
    </row>
    <row r="13" spans="2:21" ht="15.6" x14ac:dyDescent="0.35">
      <c r="B13" s="10"/>
      <c r="C13" s="11"/>
      <c r="D13" s="11"/>
      <c r="E13" s="11"/>
      <c r="F13" s="11"/>
      <c r="G13" s="11"/>
      <c r="H13" s="13"/>
      <c r="I13" s="13"/>
      <c r="J13" s="11"/>
      <c r="K13" s="11"/>
      <c r="L13" s="11"/>
      <c r="M13" s="11"/>
      <c r="N13" s="11"/>
      <c r="O13" s="12"/>
      <c r="Q13" s="53"/>
      <c r="R13" s="53"/>
      <c r="S13" s="53"/>
      <c r="T13" s="53"/>
      <c r="U13" s="53"/>
    </row>
    <row r="14" spans="2:21" ht="15.6" x14ac:dyDescent="0.35">
      <c r="B14" s="10"/>
      <c r="C14" s="11"/>
      <c r="D14" s="54" t="s">
        <v>28</v>
      </c>
      <c r="E14" s="25"/>
      <c r="F14" s="11"/>
      <c r="G14" s="11"/>
      <c r="H14" s="54" t="s">
        <v>28</v>
      </c>
      <c r="I14" s="25"/>
      <c r="J14" s="11"/>
      <c r="K14" s="11"/>
      <c r="L14" s="54" t="s">
        <v>28</v>
      </c>
      <c r="M14" s="25"/>
      <c r="N14" s="11"/>
      <c r="O14" s="12"/>
      <c r="Q14" s="53"/>
      <c r="R14" s="53"/>
      <c r="S14" s="53"/>
      <c r="T14" s="53"/>
      <c r="U14" s="53"/>
    </row>
    <row r="15" spans="2:21" ht="15.05" x14ac:dyDescent="0.3">
      <c r="B15" s="10"/>
      <c r="C15" s="11"/>
      <c r="D15" s="26"/>
      <c r="E15" s="26"/>
      <c r="F15" s="26"/>
      <c r="G15" s="11"/>
      <c r="H15" s="11"/>
      <c r="I15" s="27"/>
      <c r="J15" s="11"/>
      <c r="K15" s="11"/>
      <c r="L15" s="27"/>
      <c r="M15" s="11"/>
      <c r="N15" s="11"/>
      <c r="O15" s="12"/>
      <c r="Q15" s="53"/>
      <c r="R15" s="53"/>
      <c r="S15" s="53"/>
      <c r="T15" s="53"/>
      <c r="U15" s="53"/>
    </row>
    <row r="16" spans="2:21" ht="15.6" x14ac:dyDescent="0.3">
      <c r="B16" s="10"/>
      <c r="C16" s="11"/>
      <c r="D16" s="55" t="s">
        <v>5</v>
      </c>
      <c r="E16" s="29">
        <f>IF(E10=Feuil2!C9,Feuil2!D9,IF(E10=Feuil2!C10,Feuil2!D10,IF(E10=Feuil2!C11,Feuil2!D11,IF(E10=Feuil2!C12,Feuil2!D12,IF(E10=Feuil2!C13,Feuil2!D13,IF(E10=Feuil2!C14,Feuil2!D14,IF(E10=Feuil2!C15,Feuil2!D15,0)))))))</f>
        <v>0</v>
      </c>
      <c r="F16" s="30"/>
      <c r="G16" s="30"/>
      <c r="H16" s="55" t="s">
        <v>5</v>
      </c>
      <c r="I16" s="29">
        <f>IF(I10=Feuil2!C9,Feuil2!D9,IF(I10=Feuil2!C10,Feuil2!D10,IF(I10=Feuil2!C11,Feuil2!D11,IF(I10=Feuil2!C12,Feuil2!D12,IF(I10=Feuil2!C13,Feuil2!D13,IF(I10=Feuil2!C14,Feuil2!D14,IF(I10=Feuil2!C15,Feuil2!D15,0)))))))</f>
        <v>0</v>
      </c>
      <c r="J16" s="30"/>
      <c r="K16" s="11"/>
      <c r="L16" s="55" t="s">
        <v>5</v>
      </c>
      <c r="M16" s="29">
        <f>IF(M10=Feuil2!C9,Feuil2!D9,IF(M10=Feuil2!C10,Feuil2!D10,IF(M10=Feuil2!C11,Feuil2!D11,IF(M10=Feuil2!C12,Feuil2!D12,IF(M10=Feuil2!C13,Feuil2!D13,IF(M10=Feuil2!C14,Feuil2!D14,IF(M10=Feuil2!C15,Feuil2!D15,0)))))))</f>
        <v>0</v>
      </c>
      <c r="N16" s="30"/>
      <c r="O16" s="12"/>
      <c r="Q16" s="53"/>
      <c r="R16" s="53"/>
      <c r="S16" s="53"/>
      <c r="T16" s="53"/>
      <c r="U16" s="53"/>
    </row>
    <row r="17" spans="2:21" ht="15.6" x14ac:dyDescent="0.3">
      <c r="B17" s="10"/>
      <c r="C17" s="11"/>
      <c r="D17" s="55" t="s">
        <v>6</v>
      </c>
      <c r="E17" s="31">
        <f>IF(E12=Feuil2!C2,Feuil2!D2,IF(Feuil1!E12=Feuil2!C3,Feuil2!D3,IF(E12=Feuil2!C4,Feuil2!D4,IF(E12=Feuil2!C5,Feuil2!D5,0))))</f>
        <v>0</v>
      </c>
      <c r="F17" s="30"/>
      <c r="G17" s="30"/>
      <c r="H17" s="55" t="s">
        <v>6</v>
      </c>
      <c r="I17" s="31">
        <f>IF(I12=Feuil2!C2,Feuil2!E2,IF(Feuil1!I12=Feuil2!C3,Feuil2!E3,IF(I12=Feuil2!C4,Feuil2!E4,IF(Feuil1!I12=Feuil2!C5,Feuil2!E5,0))))</f>
        <v>0</v>
      </c>
      <c r="J17" s="30"/>
      <c r="K17" s="11"/>
      <c r="L17" s="55" t="s">
        <v>6</v>
      </c>
      <c r="M17" s="31">
        <f>IF(M12=Feuil2!C2,Feuil2!F2,IF(Feuil1!M12=Feuil2!C3,Feuil2!F3,IF(M12=Feuil2!C4,Feuil2!F4,IF(Feuil1!M12=Feuil2!C5,Feuil2!F5,0))))</f>
        <v>0</v>
      </c>
      <c r="N17" s="30"/>
      <c r="O17" s="12"/>
      <c r="Q17" s="53"/>
      <c r="R17" s="53"/>
      <c r="S17" s="53"/>
      <c r="T17" s="53"/>
      <c r="U17" s="53"/>
    </row>
    <row r="18" spans="2:21" ht="15.6" x14ac:dyDescent="0.3">
      <c r="B18" s="10"/>
      <c r="C18" s="11"/>
      <c r="D18" s="55" t="s">
        <v>7</v>
      </c>
      <c r="E18" s="31">
        <f>IF(E14=Feuil2!C18,Feuil2!D18,Feuil2!D19)</f>
        <v>0</v>
      </c>
      <c r="F18" s="11"/>
      <c r="G18" s="11"/>
      <c r="H18" s="55" t="s">
        <v>7</v>
      </c>
      <c r="I18" s="31">
        <f>IF(I14=Feuil2!C18,Feuil2!D18,Feuil2!D19)</f>
        <v>0</v>
      </c>
      <c r="J18" s="11"/>
      <c r="K18" s="11"/>
      <c r="L18" s="55" t="s">
        <v>7</v>
      </c>
      <c r="M18" s="31">
        <f>IF(M14=Feuil2!C18,Feuil2!D18,Feuil2!D19)</f>
        <v>0</v>
      </c>
      <c r="N18" s="11"/>
      <c r="O18" s="12"/>
      <c r="Q18" s="53"/>
      <c r="R18" s="53"/>
      <c r="S18" s="53"/>
      <c r="T18" s="53"/>
      <c r="U18" s="53"/>
    </row>
    <row r="19" spans="2:21" x14ac:dyDescent="0.3">
      <c r="B19" s="10"/>
      <c r="C19" s="11"/>
      <c r="D19" s="11"/>
      <c r="E19" s="11"/>
      <c r="F19" s="11"/>
      <c r="G19" s="11"/>
      <c r="H19" s="11"/>
      <c r="I19" s="11"/>
      <c r="J19" s="11"/>
      <c r="K19" s="11"/>
      <c r="L19" s="11"/>
      <c r="M19" s="11"/>
      <c r="N19" s="11"/>
      <c r="O19" s="12"/>
    </row>
    <row r="20" spans="2:21" ht="15.6" x14ac:dyDescent="0.35">
      <c r="B20" s="10"/>
      <c r="C20" s="11"/>
      <c r="D20" s="32" t="s">
        <v>8</v>
      </c>
      <c r="E20" s="33"/>
      <c r="F20" s="33"/>
      <c r="G20" s="33"/>
      <c r="H20" s="33"/>
      <c r="I20" s="33"/>
      <c r="J20" s="34"/>
      <c r="K20" s="11"/>
      <c r="L20" s="11"/>
      <c r="M20" s="11"/>
      <c r="N20" s="11"/>
      <c r="O20" s="12"/>
    </row>
    <row r="21" spans="2:21" ht="15.05" x14ac:dyDescent="0.3">
      <c r="B21" s="10"/>
      <c r="C21" s="11"/>
      <c r="D21" s="35"/>
      <c r="E21" s="27"/>
      <c r="F21" s="11"/>
      <c r="G21" s="28"/>
      <c r="H21" s="11"/>
      <c r="I21" s="11"/>
      <c r="J21" s="36"/>
      <c r="K21" s="11"/>
      <c r="L21" s="11"/>
      <c r="M21" s="11"/>
      <c r="N21" s="11"/>
      <c r="O21" s="12"/>
    </row>
    <row r="22" spans="2:21" ht="15.05" x14ac:dyDescent="0.3">
      <c r="B22" s="10"/>
      <c r="C22" s="11"/>
      <c r="D22" s="35"/>
      <c r="E22" s="27"/>
      <c r="F22" s="27"/>
      <c r="G22" s="27"/>
      <c r="H22" s="27"/>
      <c r="I22" s="27"/>
      <c r="J22" s="36"/>
      <c r="K22" s="11"/>
      <c r="L22" s="11"/>
      <c r="M22" s="11"/>
      <c r="N22" s="11"/>
      <c r="O22" s="12"/>
    </row>
    <row r="23" spans="2:21" ht="15.05" x14ac:dyDescent="0.3">
      <c r="B23" s="10"/>
      <c r="C23" s="11"/>
      <c r="D23" s="35"/>
      <c r="E23" s="27"/>
      <c r="F23" s="11"/>
      <c r="G23" s="28" t="s">
        <v>9</v>
      </c>
      <c r="H23" s="58">
        <f>(E16+E17+E18)+(I16+I17+I18)+(M16+M17+M18)</f>
        <v>0</v>
      </c>
      <c r="I23" s="58"/>
      <c r="J23" s="36"/>
      <c r="K23" s="11"/>
      <c r="L23" s="11"/>
      <c r="M23" s="11"/>
      <c r="N23" s="11"/>
      <c r="O23" s="12"/>
    </row>
    <row r="24" spans="2:21" ht="15.05" x14ac:dyDescent="0.3">
      <c r="B24" s="10"/>
      <c r="C24" s="11"/>
      <c r="D24" s="35"/>
      <c r="E24" s="27"/>
      <c r="F24" s="11"/>
      <c r="G24" s="37"/>
      <c r="H24" s="38"/>
      <c r="I24" s="38"/>
      <c r="J24" s="39"/>
      <c r="K24" s="11"/>
      <c r="L24" s="11"/>
      <c r="M24" s="11"/>
      <c r="N24" s="11"/>
      <c r="O24" s="12"/>
    </row>
    <row r="25" spans="2:21" ht="15.05" x14ac:dyDescent="0.3">
      <c r="B25" s="10"/>
      <c r="C25" s="40"/>
      <c r="D25" s="11"/>
      <c r="E25" s="28" t="s">
        <v>10</v>
      </c>
      <c r="F25" s="58">
        <f>H23/2</f>
        <v>0</v>
      </c>
      <c r="G25" s="58"/>
      <c r="H25" s="30"/>
      <c r="I25" s="38"/>
      <c r="J25" s="39"/>
      <c r="K25" s="11"/>
      <c r="L25" s="11"/>
      <c r="M25" s="11"/>
      <c r="N25" s="11"/>
      <c r="O25" s="12"/>
    </row>
    <row r="26" spans="2:21" ht="15.05" x14ac:dyDescent="0.3">
      <c r="B26" s="10"/>
      <c r="C26" s="40"/>
      <c r="D26" s="11"/>
      <c r="E26" s="28" t="s">
        <v>11</v>
      </c>
      <c r="F26" s="58">
        <f>H23/3</f>
        <v>0</v>
      </c>
      <c r="G26" s="58"/>
      <c r="H26" s="30"/>
      <c r="I26" s="38"/>
      <c r="J26" s="39"/>
      <c r="K26" s="11"/>
      <c r="L26" s="11"/>
      <c r="M26" s="11"/>
      <c r="N26" s="11"/>
      <c r="O26" s="12"/>
    </row>
    <row r="27" spans="2:21" ht="15.05" x14ac:dyDescent="0.3">
      <c r="B27" s="10"/>
      <c r="C27" s="40"/>
      <c r="D27" s="11"/>
      <c r="E27" s="27"/>
      <c r="F27" s="11"/>
      <c r="G27" s="37"/>
      <c r="H27" s="38"/>
      <c r="I27" s="38"/>
      <c r="J27" s="39"/>
      <c r="K27" s="11"/>
      <c r="L27" s="11"/>
      <c r="M27" s="11"/>
      <c r="N27" s="11"/>
      <c r="O27" s="12"/>
    </row>
    <row r="28" spans="2:21" ht="15.05" x14ac:dyDescent="0.3">
      <c r="B28" s="10"/>
      <c r="C28" s="40"/>
      <c r="D28" s="11"/>
      <c r="E28" s="27"/>
      <c r="F28" s="11"/>
      <c r="G28" s="37"/>
      <c r="H28" s="38"/>
      <c r="I28" s="38"/>
      <c r="J28" s="39"/>
      <c r="K28" s="11"/>
      <c r="L28" s="11"/>
      <c r="M28" s="11"/>
      <c r="N28" s="11"/>
      <c r="O28" s="12"/>
    </row>
    <row r="29" spans="2:21" ht="15.05" x14ac:dyDescent="0.3">
      <c r="B29" s="10"/>
      <c r="C29" s="11"/>
      <c r="D29" s="35" t="s">
        <v>12</v>
      </c>
      <c r="E29" s="11" t="s">
        <v>27</v>
      </c>
      <c r="F29" s="11"/>
      <c r="G29" s="11"/>
      <c r="H29" s="11"/>
      <c r="I29" s="11"/>
      <c r="J29" s="36"/>
      <c r="K29" s="11"/>
      <c r="L29" s="11"/>
      <c r="M29" s="11"/>
      <c r="N29" s="11"/>
      <c r="O29" s="12"/>
    </row>
    <row r="30" spans="2:21" ht="15.05" x14ac:dyDescent="0.3">
      <c r="B30" s="10"/>
      <c r="C30" s="11"/>
      <c r="D30" s="35"/>
      <c r="E30" s="56" t="s">
        <v>26</v>
      </c>
      <c r="F30" s="11"/>
      <c r="G30" s="11"/>
      <c r="H30" s="11"/>
      <c r="I30" s="11"/>
      <c r="J30" s="36"/>
      <c r="K30" s="11"/>
      <c r="L30" s="11"/>
      <c r="M30" s="11"/>
      <c r="N30" s="11"/>
      <c r="O30" s="12"/>
    </row>
    <row r="31" spans="2:21" x14ac:dyDescent="0.3">
      <c r="B31" s="10"/>
      <c r="C31" s="11"/>
      <c r="D31" s="41"/>
      <c r="E31" s="42"/>
      <c r="F31" s="42"/>
      <c r="G31" s="42"/>
      <c r="H31" s="42"/>
      <c r="I31" s="42"/>
      <c r="J31" s="43"/>
      <c r="K31" s="11"/>
      <c r="L31" s="11"/>
      <c r="M31" s="11"/>
      <c r="N31" s="11"/>
      <c r="O31" s="12"/>
    </row>
    <row r="32" spans="2:21" ht="14.55" thickBot="1" x14ac:dyDescent="0.35">
      <c r="B32" s="44"/>
      <c r="C32" s="45"/>
      <c r="D32" s="45"/>
      <c r="E32" s="45"/>
      <c r="F32" s="45"/>
      <c r="G32" s="45"/>
      <c r="H32" s="45"/>
      <c r="I32" s="45"/>
      <c r="J32" s="45"/>
      <c r="K32" s="45"/>
      <c r="L32" s="45"/>
      <c r="M32" s="45"/>
      <c r="N32" s="45"/>
      <c r="O32" s="46"/>
    </row>
  </sheetData>
  <sheetProtection algorithmName="SHA-512" hashValue="cmtk1DTvIf7yZ4xNHIsuKioj1tk7PquJWrqKshz/WWUR9NwBCISBj4lYE91FObOfjCjEzwXErXh4DvbcHbcshA==" saltValue="2IvWVLJTOHa/56jzC/lGhg==" spinCount="100000" sheet="1" formatCells="0"/>
  <protectedRanges>
    <protectedRange sqref="M14" name="Plage9"/>
    <protectedRange sqref="M12" name="Plage8"/>
    <protectedRange sqref="M10" name="Plage7"/>
    <protectedRange sqref="I14" name="Plage6"/>
    <protectedRange sqref="I12" name="Plage5"/>
    <protectedRange sqref="I10" name="Plage4"/>
    <protectedRange sqref="E14" name="Plage3"/>
    <protectedRange sqref="E12" name="Plage2"/>
    <protectedRange sqref="E10" name="Plage1"/>
  </protectedRanges>
  <mergeCells count="7">
    <mergeCell ref="B2:J2"/>
    <mergeCell ref="H23:I23"/>
    <mergeCell ref="F25:G25"/>
    <mergeCell ref="F26:G26"/>
    <mergeCell ref="Q3:U3"/>
    <mergeCell ref="Q4:U9"/>
    <mergeCell ref="Q10:U11"/>
  </mergeCells>
  <pageMargins left="0.70866141732283472" right="0.70866141732283472" top="0.74803149606299213" bottom="0.74803149606299213" header="0.51181102362204722" footer="0.51181102362204722"/>
  <pageSetup paperSize="9" firstPageNumber="0" orientation="portrait" horizontalDpi="300" verticalDpi="300"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01000000}">
          <x14:formula1>
            <xm:f>Feuil2!$C$9:$C$11</xm:f>
          </x14:formula1>
          <xm:sqref>M10 E10 I10</xm:sqref>
        </x14:dataValidation>
        <x14:dataValidation type="list" allowBlank="1" showInputMessage="1" showErrorMessage="1" xr:uid="{00000000-0002-0000-0000-000003000000}">
          <x14:formula1>
            <xm:f>Feuil2!$C$18:$C$19</xm:f>
          </x14:formula1>
          <x14:formula2>
            <xm:f>0</xm:f>
          </x14:formula2>
          <xm:sqref>M14 I14</xm:sqref>
        </x14:dataValidation>
        <x14:dataValidation type="list" allowBlank="1" showInputMessage="1" showErrorMessage="1" xr:uid="{51907AB5-BBFE-4350-AB24-2D8CB0668EA8}">
          <x14:formula1>
            <xm:f>Feuil2!$C$18:$C$19</xm:f>
          </x14:formula1>
          <xm:sqref>E14</xm:sqref>
        </x14:dataValidation>
        <x14:dataValidation type="list" allowBlank="1" showInputMessage="1" showErrorMessage="1" xr:uid="{E219E23F-1040-48DB-8B24-DB945F65AF5E}">
          <x14:formula1>
            <xm:f>Feuil2!$C$2:$C$4</xm:f>
          </x14:formula1>
          <xm:sqref>E12 I12 M12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C1:F19"/>
  <sheetViews>
    <sheetView zoomScaleNormal="100" workbookViewId="0">
      <selection activeCell="G10" sqref="G10"/>
    </sheetView>
  </sheetViews>
  <sheetFormatPr baseColWidth="10" defaultColWidth="8.8984375" defaultRowHeight="14" x14ac:dyDescent="0.3"/>
  <cols>
    <col min="1" max="2" width="10.3984375" customWidth="1"/>
    <col min="3" max="3" width="21" customWidth="1"/>
    <col min="4" max="1025" width="10.3984375" customWidth="1"/>
  </cols>
  <sheetData>
    <row r="1" spans="3:6" x14ac:dyDescent="0.3">
      <c r="C1" s="47" t="s">
        <v>4</v>
      </c>
      <c r="D1" s="48" t="s">
        <v>13</v>
      </c>
      <c r="E1" s="48" t="s">
        <v>14</v>
      </c>
      <c r="F1" s="48" t="s">
        <v>15</v>
      </c>
    </row>
    <row r="2" spans="3:6" x14ac:dyDescent="0.3">
      <c r="C2" s="47" t="s">
        <v>16</v>
      </c>
      <c r="D2" s="49">
        <v>150.5</v>
      </c>
      <c r="E2" s="49">
        <v>123</v>
      </c>
      <c r="F2" s="49">
        <v>98</v>
      </c>
    </row>
    <row r="3" spans="3:6" x14ac:dyDescent="0.3">
      <c r="C3" s="47" t="s">
        <v>17</v>
      </c>
      <c r="D3" s="49">
        <v>168.5</v>
      </c>
      <c r="E3" s="49">
        <v>138</v>
      </c>
      <c r="F3" s="49">
        <v>113</v>
      </c>
    </row>
    <row r="4" spans="3:6" x14ac:dyDescent="0.3">
      <c r="C4" s="47" t="s">
        <v>18</v>
      </c>
      <c r="D4" s="49">
        <v>189.5</v>
      </c>
      <c r="E4" s="49">
        <v>133</v>
      </c>
      <c r="F4" s="49">
        <v>108</v>
      </c>
    </row>
    <row r="5" spans="3:6" x14ac:dyDescent="0.3">
      <c r="C5" s="52"/>
      <c r="D5" s="51"/>
      <c r="E5" s="51"/>
      <c r="F5" s="51"/>
    </row>
    <row r="8" spans="3:6" x14ac:dyDescent="0.3">
      <c r="C8" s="50" t="s">
        <v>19</v>
      </c>
    </row>
    <row r="9" spans="3:6" x14ac:dyDescent="0.3">
      <c r="C9" s="50">
        <v>2012</v>
      </c>
      <c r="D9">
        <v>50.5</v>
      </c>
    </row>
    <row r="10" spans="3:6" x14ac:dyDescent="0.3">
      <c r="C10" s="50">
        <v>2011</v>
      </c>
      <c r="D10">
        <v>50.5</v>
      </c>
    </row>
    <row r="11" spans="3:6" x14ac:dyDescent="0.3">
      <c r="C11" s="50" t="s">
        <v>29</v>
      </c>
      <c r="D11">
        <v>56.5</v>
      </c>
    </row>
    <row r="12" spans="3:6" x14ac:dyDescent="0.3">
      <c r="C12" s="50"/>
    </row>
    <row r="13" spans="3:6" x14ac:dyDescent="0.3">
      <c r="C13" s="50"/>
    </row>
    <row r="14" spans="3:6" x14ac:dyDescent="0.3">
      <c r="C14" s="50"/>
    </row>
    <row r="15" spans="3:6" x14ac:dyDescent="0.3">
      <c r="C15" s="50"/>
    </row>
    <row r="18" spans="3:4" x14ac:dyDescent="0.3">
      <c r="C18" t="s">
        <v>20</v>
      </c>
      <c r="D18">
        <v>6</v>
      </c>
    </row>
    <row r="19" spans="3:4" x14ac:dyDescent="0.3">
      <c r="C19" t="s">
        <v>21</v>
      </c>
      <c r="D19">
        <v>0</v>
      </c>
    </row>
  </sheetData>
  <sheetProtection formatCells="0" formatColumns="0" formatRows="0" insertColumns="0" insertRows="0" insertHyperlinks="0" deleteColumns="0" deleteRows="0" sort="0" autoFilter="0" pivotTables="0"/>
  <pageMargins left="0.7" right="0.7" top="0.75" bottom="0.75" header="0.51180555555555496" footer="0.51180555555555496"/>
  <pageSetup paperSize="9"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Feuil1</vt:lpstr>
      <vt:lpstr>Feuil2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pierre beguery</dc:creator>
  <dc:description/>
  <cp:lastModifiedBy>Pierre BEGUERY</cp:lastModifiedBy>
  <cp:revision>1</cp:revision>
  <cp:lastPrinted>2019-08-26T12:22:10Z</cp:lastPrinted>
  <dcterms:created xsi:type="dcterms:W3CDTF">2018-10-06T09:41:51Z</dcterms:created>
  <dcterms:modified xsi:type="dcterms:W3CDTF">2019-09-04T12:09:23Z</dcterms:modified>
  <dc:language>fr-FR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